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<sst xmlns="http://schemas.openxmlformats.org/spreadsheetml/2006/main" count="154" uniqueCount="125">
  <si>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</si>
  <si>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</si>
  <si>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</si>
  <si>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</si>
  <si>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</si>
  <si>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</si>
  <si>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</si>
  <si>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</si>
  <si>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</si>
  <si>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</si>
  <si>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</si>
  <si>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</si>
  <si>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</si>
  <si>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</si>
  <si>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</si>
  <si>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</si>
  <si>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</si>
  <si>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</si>
  <si>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</si>
  <si>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</si>
  <si>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</si>
  <si>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</si>
  <si>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</si>
  <si>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</si>
  <si>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</si>
  <si>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</si>
  <si>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</si>
  <si>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</si>
  <si>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</si>
  <si>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</si>
  <si>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</si>
  <si>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</si>
  <si>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</si>
  <si>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</si>
  <si>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</si>
  <si>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</si>
  <si>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</si>
  <si>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</si>
  <si>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</si>
  <si>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</si>
  <si>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</si>
  <si>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</si>
  <si>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</si>
  <si>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</si>
  <si>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</si>
  <si>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</si>
  <si>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</si>
  <si>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</si>
  <si>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</si>
  <si>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</si>
  <si>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</si>
  <si>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</si>
  <si>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</si>
  <si>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</si>
  <si>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</si>
  <si>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</si>
  <si>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</si>
  <si>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</si>
  <si>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</si>
  <si>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</si>
  <si>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</si>
  <si>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</si>
  <si>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</si>
  <si>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</si>
  <si>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</si>
  <si>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</si>
  <si>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</si>
  <si>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</si>
  <si>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</si>
  <si>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</si>
  <si>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</si>
  <si>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</si>
  <si>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</si>
  <si>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</si>
  <si>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</si>
  <si>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</si>
  <si>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</si>
  <si>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</si>
  <si>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</si>
  <si>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</si>
  <si>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</si>
  <si>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</si>
  <si>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</si>
  <si>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</si>
  <si>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</si>
  <si>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</si>
  <si>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</si>
  <si>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</si>
  <si>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</si>
  <si>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</si>
  <si>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</si>
  <si>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</si>
  <si>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</si>
  <si>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</si>
  <si>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</si>
  <si>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</si>
  <si>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</si>
  <si>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</si>
  <si>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</si>
  <si>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</si>
  <si>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</si>
  <si>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</si>
  <si>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</si>
  <si>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</si>
  <si>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</si>
  <si>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</si>
  <si>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</si>
  <si>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</si>
  <si>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</si>
  <si>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</si>
  <si>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</si>
  <si>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</si>
  <si>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</si>
  <si>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</si>
  <si>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</si>
  <si>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</si>
  <si>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</si>
  <si>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</si>
  <si>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</si>
  <si>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Володимирецький районний суд Рівненської області</t>
  </si>
  <si>
    <t>34300. Рівненська область.смт. Володимирець</t>
  </si>
  <si>
    <t>вул. Вишнева</t>
  </si>
  <si>
    <t/>
  </si>
  <si>
    <t>Л.П. Смулка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</si>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</sst>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&amp;LB63692E9&amp;C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378</v>
      </c>
      <c r="D6" s="96">
        <f>SUM(D7,D10,D13,D14,D15,D21,D24,D25,D18,D19,D20)</f>
        <v>353085.0000000003</v>
      </c>
      <c r="E6" s="96">
        <f>SUM(E7,E10,E13,E14,E15,E21,E24,E25,E18,E19,E20)</f>
        <v>368</v>
      </c>
      <c r="F6" s="96">
        <f>SUM(F7,F10,F13,F14,F15,F21,F24,F25,F18,F19,F20)</f>
        <v>347493.18000000017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10</v>
      </c>
      <c r="L6" s="96">
        <f>SUM(L7,L10,L13,L14,L15,L21,L24,L25,L18,L19,L20)</f>
        <v>7987.6</v>
      </c>
    </row>
    <row r="7" spans="1:12" ht="16.5" customHeight="1">
      <c r="A7" s="87">
        <v>2</v>
      </c>
      <c r="B7" s="90" t="s">
        <v>74</v>
      </c>
      <c r="C7" s="97">
        <v>82</v>
      </c>
      <c r="D7" s="97">
        <v>162013.2</v>
      </c>
      <c r="E7" s="97">
        <v>81</v>
      </c>
      <c r="F7" s="97">
        <v>161397.58</v>
      </c>
      <c r="G7" s="97"/>
      <c r="H7" s="97"/>
      <c r="I7" s="97"/>
      <c r="J7" s="97"/>
      <c r="K7" s="97">
        <v>1</v>
      </c>
      <c r="L7" s="97">
        <v>840.8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138732</v>
      </c>
      <c r="E8" s="97">
        <v>66</v>
      </c>
      <c r="F8" s="97">
        <v>138639.28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23281.2</v>
      </c>
      <c r="E9" s="97">
        <v>15</v>
      </c>
      <c r="F9" s="97">
        <v>22758.3</v>
      </c>
      <c r="G9" s="97"/>
      <c r="H9" s="97"/>
      <c r="I9" s="97"/>
      <c r="J9" s="97"/>
      <c r="K9" s="97">
        <v>1</v>
      </c>
      <c r="L9" s="97">
        <v>840.8</v>
      </c>
    </row>
    <row r="10" spans="1:12" ht="19.5" customHeight="1">
      <c r="A10" s="87">
        <v>5</v>
      </c>
      <c r="B10" s="90" t="s">
        <v>77</v>
      </c>
      <c r="C10" s="97">
        <v>108</v>
      </c>
      <c r="D10" s="97">
        <v>92067.6000000002</v>
      </c>
      <c r="E10" s="97">
        <v>101</v>
      </c>
      <c r="F10" s="97">
        <v>87646.8000000001</v>
      </c>
      <c r="G10" s="97"/>
      <c r="H10" s="97"/>
      <c r="I10" s="97"/>
      <c r="J10" s="97"/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107</v>
      </c>
      <c r="D12" s="97">
        <v>89965.6000000002</v>
      </c>
      <c r="E12" s="97">
        <v>100</v>
      </c>
      <c r="F12" s="97">
        <v>85544.8000000001</v>
      </c>
      <c r="G12" s="97"/>
      <c r="H12" s="97"/>
      <c r="I12" s="97"/>
      <c r="J12" s="97"/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58</v>
      </c>
      <c r="D13" s="97">
        <v>48766.4</v>
      </c>
      <c r="E13" s="97">
        <v>57</v>
      </c>
      <c r="F13" s="97">
        <v>48694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106</v>
      </c>
      <c r="D15" s="97">
        <v>44562.4000000001</v>
      </c>
      <c r="E15" s="97">
        <v>105</v>
      </c>
      <c r="F15" s="97">
        <v>44079.4000000001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106</v>
      </c>
      <c r="D17" s="97">
        <v>44562.4000000001</v>
      </c>
      <c r="E17" s="97">
        <v>105</v>
      </c>
      <c r="F17" s="97">
        <v>44079.4000000001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23</v>
      </c>
      <c r="D18" s="97">
        <v>4834.6</v>
      </c>
      <c r="E18" s="97">
        <v>23</v>
      </c>
      <c r="F18" s="97">
        <v>4834.6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35</v>
      </c>
      <c r="D39" s="96">
        <f>SUM(D40,D47,D48,D49)</f>
        <v>50318.57</v>
      </c>
      <c r="E39" s="96">
        <f>SUM(E40,E47,E48,E49)</f>
        <v>35</v>
      </c>
      <c r="F39" s="96">
        <f>SUM(F40,F47,F48,F49)</f>
        <v>51501.69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35</v>
      </c>
      <c r="D40" s="97">
        <f>SUM(D41,D44)</f>
        <v>50318.57</v>
      </c>
      <c r="E40" s="97">
        <f>SUM(E41,E44)</f>
        <v>35</v>
      </c>
      <c r="F40" s="97">
        <f>SUM(F41,F44)</f>
        <v>51501.69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20</v>
      </c>
      <c r="D41" s="97">
        <v>37706.57</v>
      </c>
      <c r="E41" s="97">
        <v>20</v>
      </c>
      <c r="F41" s="97">
        <v>37893.69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16</v>
      </c>
      <c r="D42" s="97">
        <v>33632</v>
      </c>
      <c r="E42" s="97">
        <v>16</v>
      </c>
      <c r="F42" s="97">
        <v>33632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4074.57</v>
      </c>
      <c r="E43" s="97">
        <v>4</v>
      </c>
      <c r="F43" s="97">
        <v>4261.69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12612</v>
      </c>
      <c r="E44" s="97">
        <v>15</v>
      </c>
      <c r="F44" s="97">
        <v>13608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12612</v>
      </c>
      <c r="E46" s="97">
        <v>15</v>
      </c>
      <c r="F46" s="97">
        <v>13608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6.31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6.31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237</v>
      </c>
      <c r="D55" s="96">
        <v>99634.7999999997</v>
      </c>
      <c r="E55" s="96">
        <v>237</v>
      </c>
      <c r="F55" s="96">
        <v>108064.8</v>
      </c>
      <c r="G55" s="96"/>
      <c r="H55" s="96"/>
      <c r="I55" s="96">
        <v>237</v>
      </c>
      <c r="J55" s="96">
        <v>103417.4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651</v>
      </c>
      <c r="D56" s="96">
        <f t="shared" si="0"/>
        <v>503044.68</v>
      </c>
      <c r="E56" s="96">
        <f t="shared" si="0"/>
        <v>641</v>
      </c>
      <c r="F56" s="96">
        <f t="shared" si="0"/>
        <v>507065.98000000016</v>
      </c>
      <c r="G56" s="96">
        <f t="shared" si="0"/>
        <v>0</v>
      </c>
      <c r="H56" s="96">
        <f t="shared" si="0"/>
        <v>0</v>
      </c>
      <c r="I56" s="96">
        <f t="shared" si="0"/>
        <v>237</v>
      </c>
      <c r="J56" s="96">
        <f t="shared" si="0"/>
        <v>103417.4</v>
      </c>
      <c r="K56" s="96">
        <f t="shared" si="0"/>
        <v>10</v>
      </c>
      <c r="L56" s="96">
        <f t="shared" si="0"/>
        <v>7987.6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&amp;LB63692E9&amp;CФорма № 10, Підрозділ: Володимирецький районний суд Рівненської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7987.6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5885.6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&amp;LB63692E9&amp;CФорма № 10, Підрозділ: Володимирецький районний суд Рівненської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Хутка</cp:lastModifiedBy>
  <cp:lastPrinted>2018-03-15T14:08:04Z</cp:lastPrinted>
  <dcterms:created xsi:type="dcterms:W3CDTF">2015-09-09T10:27:37Z</dcterms:created>
  <dcterms:modified xsi:type="dcterms:W3CDTF">2021-08-16T08:42:25Z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B63692E9</vt:lpwstr>
  </property>
  <property fmtid="{D5CDD505-2E9C-101B-9397-08002B2CF9AE}" pid="10" name="Підрозд">
    <vt:lpwstr>Володимирецький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